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EBK_DEIN">[1]list!$B$11:$B$276</definedName>
  </definedNames>
  <calcPr calcId="162913"/>
</workbook>
</file>

<file path=xl/calcChain.xml><?xml version="1.0" encoding="utf-8"?>
<calcChain xmlns="http://schemas.openxmlformats.org/spreadsheetml/2006/main">
  <c r="H26" i="1" l="1"/>
  <c r="H17" i="1"/>
  <c r="H13" i="1"/>
  <c r="H11" i="1"/>
  <c r="H9" i="1"/>
  <c r="H8" i="1" s="1"/>
  <c r="G17" i="1" l="1"/>
  <c r="G13" i="1"/>
  <c r="G26" i="1" s="1"/>
  <c r="G11" i="1"/>
  <c r="G9" i="1"/>
  <c r="F17" i="1"/>
  <c r="E17" i="1"/>
  <c r="F13" i="1"/>
  <c r="E13" i="1"/>
  <c r="F11" i="1"/>
  <c r="E11" i="1"/>
  <c r="F9" i="1"/>
  <c r="E9" i="1"/>
  <c r="F26" i="1" l="1"/>
  <c r="E26" i="1"/>
  <c r="G8" i="1"/>
  <c r="E8" i="1"/>
  <c r="F8" i="1"/>
</calcChain>
</file>

<file path=xl/sharedStrings.xml><?xml version="1.0" encoding="utf-8"?>
<sst xmlns="http://schemas.openxmlformats.org/spreadsheetml/2006/main" count="33" uniqueCount="33">
  <si>
    <t>§§</t>
  </si>
  <si>
    <t>под-§§</t>
  </si>
  <si>
    <t xml:space="preserve">НАИМЕНОВАНИЯ </t>
  </si>
  <si>
    <t xml:space="preserve">123 Общински съвети </t>
  </si>
  <si>
    <t>Заплати и възнаграждения за персонала, нает по трудови и служебни правоотношения</t>
  </si>
  <si>
    <t>Други възнаграждения и плащания за персонала</t>
  </si>
  <si>
    <t>Задължителни осигурителни вноски от работодатели</t>
  </si>
  <si>
    <t>Издръжка</t>
  </si>
  <si>
    <t>Храна</t>
  </si>
  <si>
    <t>материали</t>
  </si>
  <si>
    <t>вода, горива и енергия</t>
  </si>
  <si>
    <t>Разходи за членски внос и участие в нетърговски организации и дейности</t>
  </si>
  <si>
    <t>Всичко Бюджет за годината</t>
  </si>
  <si>
    <t xml:space="preserve">БЮДЖЕТ </t>
  </si>
  <si>
    <t>командировки в чужбина</t>
  </si>
  <si>
    <t>д-р Димитър Стефанов</t>
  </si>
  <si>
    <t>Кмет на Община Тутракан:………………………………..</t>
  </si>
  <si>
    <t>51-00</t>
  </si>
  <si>
    <t>Оновен ремонт</t>
  </si>
  <si>
    <t>ПЛАН БЮДЖЕТ 2021</t>
  </si>
  <si>
    <t>ПРОЕКТ!</t>
  </si>
  <si>
    <t>ПЛАН БЮДЖЕТ 2022</t>
  </si>
  <si>
    <t>Приложение № 12</t>
  </si>
  <si>
    <r>
      <t xml:space="preserve">Заплати и възнг. на персонала нает по </t>
    </r>
    <r>
      <rPr>
        <b/>
        <i/>
        <sz val="12"/>
        <rFont val="Times New Roman"/>
        <family val="1"/>
        <charset val="204"/>
      </rPr>
      <t>трудови правоотношения</t>
    </r>
  </si>
  <si>
    <r>
      <t xml:space="preserve">Запл. ивъзнг. за персонала по </t>
    </r>
    <r>
      <rPr>
        <b/>
        <i/>
        <sz val="12"/>
        <rFont val="Times New Roman"/>
        <family val="1"/>
        <charset val="204"/>
      </rPr>
      <t xml:space="preserve">извънтруд. правоотношения </t>
    </r>
  </si>
  <si>
    <r>
      <t xml:space="preserve">осигурителни вноски от работодатели за </t>
    </r>
    <r>
      <rPr>
        <b/>
        <i/>
        <sz val="12"/>
        <rFont val="Times New Roman"/>
        <family val="1"/>
        <charset val="204"/>
      </rPr>
      <t>ДОО</t>
    </r>
  </si>
  <si>
    <r>
      <t>здравно-осигурителни вноски</t>
    </r>
    <r>
      <rPr>
        <sz val="12"/>
        <rFont val="Times New Roman"/>
        <family val="1"/>
        <charset val="204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</si>
  <si>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"/>
        <family val="1"/>
        <charset val="204"/>
      </rPr>
      <t>допълнително задължително осигуряване от работодатели</t>
    </r>
  </si>
  <si>
    <r>
      <t xml:space="preserve">разходи за </t>
    </r>
    <r>
      <rPr>
        <b/>
        <i/>
        <sz val="12"/>
        <rFont val="Times New Roman"/>
        <family val="1"/>
        <charset val="204"/>
      </rPr>
      <t>външни услуги</t>
    </r>
  </si>
  <si>
    <r>
      <t xml:space="preserve">командировки </t>
    </r>
    <r>
      <rPr>
        <b/>
        <i/>
        <sz val="12"/>
        <rFont val="Times New Roman"/>
        <family val="1"/>
        <charset val="204"/>
      </rPr>
      <t>в страната</t>
    </r>
  </si>
  <si>
    <t>на Общински съвет гр. Тутракан за 2024 г.</t>
  </si>
  <si>
    <t>ПРОЕКТ БЮДЖЕТ 2024</t>
  </si>
  <si>
    <t>ПЛАН БЮДЖЕТ           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</si>
</sst>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&quot;-&quot;0#"/>
  </numFmts>
  <fonts count="12"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3" fillId="2" borderId="3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3" fillId="2" borderId="3" xfId="1" quotePrefix="1" applyNumberFormat="1" applyFont="1" applyFill="1" applyBorder="1" applyAlignment="1">
      <alignment horizontal="center" vertical="center"/>
    </xf>
    <xf numFmtId="164" fontId="7" fillId="2" borderId="3" xfId="1" quotePrefix="1" applyNumberFormat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 applyProtection="1">
      <alignment vertical="center"/>
      <protection locked="0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vertical="center" wrapText="1"/>
      <protection locked="0"/>
    </xf>
    <xf numFmtId="3" fontId="3" fillId="2" borderId="3" xfId="2" applyNumberFormat="1" applyFont="1" applyFill="1" applyBorder="1" applyAlignment="1">
      <alignment horizontal="right" vertical="center"/>
    </xf>
    <xf numFmtId="164" fontId="8" fillId="2" borderId="3" xfId="1" quotePrefix="1" applyNumberFormat="1" applyFont="1" applyFill="1" applyBorder="1" applyAlignment="1">
      <alignment horizontal="right" vertical="center"/>
    </xf>
    <xf numFmtId="3" fontId="9" fillId="2" borderId="3" xfId="2" applyNumberFormat="1" applyFont="1" applyFill="1" applyBorder="1" applyAlignment="1" applyProtection="1">
      <alignment vertical="center"/>
    </xf>
    <xf numFmtId="3" fontId="6" fillId="0" borderId="0" xfId="0" applyNumberFormat="1" applyFont="1"/>
    <xf numFmtId="0" fontId="10" fillId="2" borderId="3" xfId="1" applyFont="1" applyFill="1" applyBorder="1" applyAlignment="1">
      <alignment horizontal="right" vertical="center"/>
    </xf>
    <xf numFmtId="164" fontId="11" fillId="2" borderId="3" xfId="1" quotePrefix="1" applyNumberFormat="1" applyFont="1" applyFill="1" applyBorder="1" applyAlignment="1">
      <alignment horizontal="right" vertical="center"/>
    </xf>
    <xf numFmtId="0" fontId="10" fillId="2" borderId="3" xfId="1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right"/>
    </xf>
    <xf numFmtId="0" fontId="3" fillId="2" borderId="3" xfId="1" quotePrefix="1" applyFont="1" applyFill="1" applyBorder="1" applyAlignment="1">
      <alignment horizontal="right" vertical="center"/>
    </xf>
    <xf numFmtId="0" fontId="10" fillId="2" borderId="3" xfId="1" applyFont="1" applyFill="1" applyBorder="1" applyAlignment="1">
      <alignment vertical="center" wrapText="1"/>
    </xf>
    <xf numFmtId="0" fontId="6" fillId="0" borderId="3" xfId="0" applyFont="1" applyBorder="1"/>
    <xf numFmtId="3" fontId="9" fillId="2" borderId="3" xfId="2" applyNumberFormat="1" applyFont="1" applyFill="1" applyBorder="1" applyAlignment="1" applyProtection="1">
      <alignment horizontal="right" vertical="center"/>
    </xf>
    <xf numFmtId="164" fontId="3" fillId="2" borderId="3" xfId="1" quotePrefix="1" applyNumberFormat="1" applyFont="1" applyFill="1" applyBorder="1" applyAlignment="1">
      <alignment horizontal="right" vertical="center"/>
    </xf>
    <xf numFmtId="164" fontId="11" fillId="2" borderId="3" xfId="1" quotePrefix="1" applyNumberFormat="1" applyFont="1" applyFill="1" applyBorder="1" applyAlignment="1">
      <alignment horizontal="right"/>
    </xf>
    <xf numFmtId="0" fontId="10" fillId="2" borderId="3" xfId="1" applyFont="1" applyFill="1" applyBorder="1" applyAlignment="1">
      <alignment wrapText="1"/>
    </xf>
    <xf numFmtId="0" fontId="7" fillId="2" borderId="3" xfId="1" applyFont="1" applyFill="1" applyBorder="1" applyAlignment="1">
      <alignment wrapText="1"/>
    </xf>
    <xf numFmtId="0" fontId="10" fillId="2" borderId="3" xfId="1" applyFont="1" applyFill="1" applyBorder="1" applyAlignment="1">
      <alignment horizontal="left" vertical="center" wrapText="1"/>
    </xf>
    <xf numFmtId="3" fontId="9" fillId="2" borderId="3" xfId="2" applyNumberFormat="1" applyFont="1" applyFill="1" applyBorder="1" applyAlignment="1" applyProtection="1">
      <alignment horizontal="right" vertical="center"/>
      <protection locked="0"/>
    </xf>
    <xf numFmtId="164" fontId="8" fillId="2" borderId="4" xfId="1" quotePrefix="1" applyNumberFormat="1" applyFont="1" applyFill="1" applyBorder="1" applyAlignment="1">
      <alignment horizontal="right" vertical="center"/>
    </xf>
    <xf numFmtId="3" fontId="5" fillId="0" borderId="3" xfId="0" applyNumberFormat="1" applyFont="1" applyBorder="1"/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8" fillId="2" borderId="3" xfId="1" applyFont="1" applyFill="1" applyBorder="1" applyAlignment="1">
      <alignment horizontal="left" vertical="center"/>
    </xf>
    <xf numFmtId="0" fontId="8" fillId="2" borderId="3" xfId="2" applyFont="1" applyFill="1" applyBorder="1" applyAlignment="1">
      <alignment vertical="center" wrapText="1"/>
    </xf>
    <xf numFmtId="0" fontId="9" fillId="2" borderId="3" xfId="2" applyFont="1" applyFill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2" borderId="3" xfId="1" applyFont="1" applyFill="1" applyBorder="1" applyAlignment="1">
      <alignment vertical="center" wrapText="1"/>
    </xf>
    <xf numFmtId="0" fontId="8" fillId="2" borderId="3" xfId="1" quotePrefix="1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3" fontId="5" fillId="2" borderId="3" xfId="0" applyNumberFormat="1" applyFont="1" applyFill="1" applyBorder="1"/>
  </cellXfs>
  <cellStyles count="3">
    <cellStyle name="Normal 2" xfId="2"/>
    <cellStyle name="Normal_EBK_PROJECT_2001-last" xfId="1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Ganeva\Desktop\06.01.2020\&#1055;&#1088;&#1080;&#1083;&#1086;&#1078;&#1077;&#1085;&#1080;&#1077;%20&#8470;%201%20&#1055;&#1088;&#1086;&#1077;&#1082;&#1090;%20Budget_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F"/>
      <sheetName val="list"/>
      <sheetName val="Лист2"/>
    </sheetNames>
    <sheetDataSet>
      <sheetData sheetId="0"/>
      <sheetData sheetId="1"/>
      <sheetData sheetId="2"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</row>
        <row r="13">
          <cell r="B13" t="str">
            <v>103 Централни държавни органи по образованието</v>
          </cell>
        </row>
        <row r="14">
          <cell r="B14" t="str">
            <v>104 Централни държавни органи по здравеопазването</v>
          </cell>
        </row>
        <row r="15">
          <cell r="B15" t="str">
            <v>105 Централни държавни органи по социалното осигуряването</v>
          </cell>
        </row>
        <row r="16">
          <cell r="B16" t="str">
            <v>106 Централни държавни органи по регионалното развитие и благоустройство</v>
          </cell>
        </row>
        <row r="17">
          <cell r="B17" t="str">
            <v>107 Централни държавни органи по културата и спорта</v>
          </cell>
        </row>
        <row r="18">
          <cell r="B18" t="str">
            <v>108 Централни държавни органи по икономическите дейности и услуги</v>
          </cell>
        </row>
        <row r="19">
          <cell r="B19" t="str">
            <v>111 Контролни органи</v>
          </cell>
        </row>
        <row r="20">
          <cell r="B20" t="str">
            <v>115 Управление, контрол и регулиране на външните работи</v>
          </cell>
        </row>
        <row r="21">
          <cell r="B21" t="str">
            <v>116 Посолства, консулства, представителства и мисии в чужбина</v>
          </cell>
        </row>
        <row r="22">
          <cell r="B22" t="str">
            <v>117 Държавни и общински служби и дейности по изборите</v>
          </cell>
        </row>
        <row r="23">
          <cell r="B23" t="str">
            <v>121 Областни администрации</v>
          </cell>
        </row>
        <row r="24">
          <cell r="B24" t="str">
            <v>122 Общинска администрация</v>
          </cell>
        </row>
        <row r="25">
          <cell r="B25" t="str">
            <v xml:space="preserve">123 Общински съвети </v>
          </cell>
        </row>
        <row r="26">
          <cell r="B26" t="str">
            <v>125 Членове на Европейския парламент от Република България</v>
          </cell>
        </row>
        <row r="27">
          <cell r="B27" t="str">
            <v>128 Международни програми и споразумения, дарения и помощи от чужбина</v>
          </cell>
        </row>
        <row r="28">
          <cell r="B28" t="str">
            <v>139 Други изпълнителни и законодателни органи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</row>
        <row r="30">
          <cell r="B30" t="str">
            <v>142 Общоикономическо и социално програмиране и прогнозиране</v>
          </cell>
        </row>
        <row r="31">
          <cell r="B31" t="str">
            <v>143 Регистрация и контрол на чуждестранните инвестиции</v>
          </cell>
        </row>
        <row r="32">
          <cell r="B32" t="str">
            <v>144 Служби и дейности за връзки с българите в чужбина</v>
          </cell>
        </row>
        <row r="33">
          <cell r="B33" t="str">
            <v>145 Служби и дейности за подпомагане на бежанците</v>
          </cell>
        </row>
        <row r="34">
          <cell r="B34" t="str">
            <v>146 Управление и администриране на получена чуждестранна помощ</v>
          </cell>
        </row>
        <row r="35">
          <cell r="B35" t="str">
            <v>147 Управление на държавния резерв и военновременните запаси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</row>
        <row r="37">
          <cell r="B37" t="str">
            <v>149 Други общи служби</v>
          </cell>
        </row>
        <row r="38">
          <cell r="B38" t="str">
            <v>151 Ликвидационна комисия за закрити бюджетни организации</v>
          </cell>
        </row>
        <row r="39">
          <cell r="B39" t="str">
            <v>158 Международни програми и споразумения, дарения и помощи от чужбина</v>
          </cell>
        </row>
        <row r="40">
          <cell r="B40" t="str">
            <v>161 Организация и управление на научните изследвания и дейности</v>
          </cell>
        </row>
        <row r="41">
          <cell r="B41" t="str">
            <v>162 Научноизследователско дело</v>
          </cell>
        </row>
        <row r="42">
          <cell r="B42" t="str">
            <v>163 Научноизследователски институти и центрове</v>
          </cell>
        </row>
        <row r="43">
          <cell r="B43" t="str">
            <v>168 Международни програми и споразумения, дарения и помощи от чужбина</v>
          </cell>
        </row>
        <row r="44">
          <cell r="B44" t="str">
            <v>179 Други дейности на науката</v>
          </cell>
        </row>
        <row r="45">
          <cell r="B45" t="str">
            <v>201 Дейности по отбраната</v>
          </cell>
        </row>
        <row r="46">
          <cell r="B46" t="str">
            <v>205 Участие на Република България в НАТО</v>
          </cell>
        </row>
        <row r="47">
          <cell r="B47" t="str">
            <v>206 Мироопазващи мисии в чужбина</v>
          </cell>
        </row>
        <row r="48">
          <cell r="B48" t="str">
            <v>215 Приложни научни изследвания в областта на отбраната</v>
          </cell>
        </row>
        <row r="49">
          <cell r="B49" t="str">
            <v>218 Международни програми и споразумения, дарения и помощи от чужбина</v>
          </cell>
        </row>
        <row r="50">
          <cell r="B50" t="str">
            <v>219 Други дейности по отбраната</v>
          </cell>
        </row>
        <row r="51">
          <cell r="B51" t="str">
            <v>221 Полиция и вътрешен ред</v>
          </cell>
        </row>
        <row r="52">
          <cell r="B52" t="str">
            <v>222 Национална служба за охрана</v>
          </cell>
        </row>
        <row r="53">
          <cell r="B53" t="str">
            <v>223 Държавна агенция "Разузнаване"</v>
          </cell>
        </row>
        <row r="54">
          <cell r="B54" t="str">
            <v>224 Противопожарна охрана</v>
          </cell>
        </row>
        <row r="55">
          <cell r="B55" t="str">
            <v>225 Приложни научни изследвания в областта на вътрешния ред и сигурност</v>
          </cell>
        </row>
        <row r="56">
          <cell r="B56" t="str">
            <v>228 Международни програми и споразумения, дарения и помощи от чужбина</v>
          </cell>
        </row>
        <row r="57">
          <cell r="B57" t="str">
            <v>239 Други дейности по вътрешната сигурност</v>
          </cell>
        </row>
        <row r="58">
          <cell r="B58" t="str">
            <v>241 Висш съдебен съвет</v>
          </cell>
        </row>
        <row r="59">
          <cell r="B59" t="str">
            <v>242 Върховен административен съд</v>
          </cell>
        </row>
        <row r="60">
          <cell r="B60" t="str">
            <v>243 Върховен касационен съд</v>
          </cell>
        </row>
        <row r="61">
          <cell r="B61" t="str">
            <v>244 Прокуратура</v>
          </cell>
        </row>
        <row r="62">
          <cell r="B62" t="str">
            <v>245 Национална следствена служба</v>
          </cell>
        </row>
        <row r="63">
          <cell r="B63" t="str">
            <v>246 Съдилища</v>
          </cell>
        </row>
        <row r="64">
          <cell r="B64" t="str">
            <v>247 Окръжни следствени служби</v>
          </cell>
        </row>
        <row r="65">
          <cell r="B65" t="str">
            <v>248 Инспекторат към Висшия съдебен съвет</v>
          </cell>
        </row>
        <row r="66">
          <cell r="B66" t="str">
            <v>249 Национален институт на правосъдието</v>
          </cell>
        </row>
        <row r="67">
          <cell r="B67" t="str">
            <v>258 Международни програми и споразумения, дарения и помощи от чужбина</v>
          </cell>
        </row>
        <row r="68">
          <cell r="B68" t="str">
            <v>259 Други дейности на съдебната власт</v>
          </cell>
        </row>
        <row r="69">
          <cell r="B69" t="str">
            <v>261 Места за лишаване от свобода</v>
          </cell>
        </row>
        <row r="70">
          <cell r="B70" t="str">
            <v>268 Международни програми и споразумения, дарения и помощи от чужбина</v>
          </cell>
        </row>
        <row r="71">
          <cell r="B71" t="str">
            <v>279 Други дейности на администрацията на затворите</v>
          </cell>
        </row>
        <row r="72">
          <cell r="B72" t="str">
            <v>281 Неотложна дейност по защита на населението и националното стопанство</v>
          </cell>
        </row>
        <row r="73">
          <cell r="B73" t="str">
            <v>282 Отбранително-мобилизационна подготовка, поддържане на запаси и мощности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</row>
        <row r="75">
          <cell r="B75" t="str">
            <v>284 Ликвидиране на последици от стихийни бедствия и производствени аварии</v>
          </cell>
        </row>
        <row r="76">
          <cell r="B76" t="str">
            <v>285 Доброволни формирования за защита при бедствия</v>
          </cell>
        </row>
        <row r="77">
          <cell r="B77" t="str">
            <v>288 Международни програми и споразумения, дарения и помощи от чужбина</v>
          </cell>
        </row>
        <row r="78">
          <cell r="B78" t="str">
            <v>289 Други дейности за защита на населението при стихийни бедствия и аварии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</row>
        <row r="80">
          <cell r="B80" t="str">
            <v>311 Детски градини</v>
          </cell>
        </row>
        <row r="81">
          <cell r="B81" t="str">
            <v>312 Специални групи в детски градини за деца със СОП</v>
          </cell>
        </row>
        <row r="82">
          <cell r="B82" t="str">
            <v>318 Подготвителна група в училище</v>
          </cell>
        </row>
        <row r="83">
          <cell r="B83" t="str">
            <v>321 Специални училища и центрове за специална образователна подкрепа</v>
          </cell>
        </row>
        <row r="84">
          <cell r="B84" t="str">
            <v>322 Неспециализирани училища, без професионални гимназии</v>
          </cell>
        </row>
        <row r="85">
          <cell r="B85" t="str">
            <v>323 Училища по културата и училища по изкуствата</v>
          </cell>
        </row>
        <row r="86">
          <cell r="B86" t="str">
            <v>324 Спортни училища</v>
          </cell>
        </row>
        <row r="87">
          <cell r="B87" t="str">
            <v>325 Български училища в чужбина</v>
          </cell>
        </row>
        <row r="88">
          <cell r="B88" t="str">
            <v>326 Професионални гимназии и паралелки за професионална подготовка</v>
          </cell>
        </row>
        <row r="89">
          <cell r="B89" t="str">
            <v>327 Училища в места за лишаване от свобода</v>
          </cell>
        </row>
        <row r="90">
          <cell r="B90" t="str">
            <v>332 Общежития</v>
          </cell>
        </row>
        <row r="91">
          <cell r="B91" t="str">
            <v>333 Ученически почивни лагери</v>
          </cell>
        </row>
        <row r="92">
          <cell r="B92" t="str">
            <v>334 Повишаване на квалификацията</v>
          </cell>
        </row>
        <row r="93">
          <cell r="B93" t="str">
            <v>336 Столове</v>
          </cell>
        </row>
        <row r="94">
          <cell r="B94" t="str">
            <v>337 Център за подкрепа за личностно развитие</v>
          </cell>
        </row>
        <row r="95">
          <cell r="B95" t="str">
            <v>338 Ресурсно подпомагане</v>
          </cell>
        </row>
        <row r="96">
          <cell r="B96" t="str">
            <v>341 Академии, университети и висши училища</v>
          </cell>
        </row>
        <row r="97">
          <cell r="B97" t="str">
            <v>349 Приложни научни изследвания в областта на образованието</v>
          </cell>
        </row>
        <row r="98">
          <cell r="B98" t="str">
            <v>359 Други дейности за децата</v>
          </cell>
        </row>
        <row r="99">
          <cell r="B99" t="str">
            <v>369 Други дейности за младежта</v>
          </cell>
        </row>
        <row r="100">
          <cell r="B100" t="str">
            <v>388 Международни програми и споразумения, дарения и помощи от чужбина</v>
          </cell>
        </row>
        <row r="101">
          <cell r="B101" t="str">
            <v>389 Други дейности по образованието</v>
          </cell>
        </row>
        <row r="102">
          <cell r="B102" t="str">
            <v>401 Управление, контрол и регулиране на дейности по здравеопазването</v>
          </cell>
        </row>
        <row r="103">
          <cell r="B103" t="str">
            <v xml:space="preserve">412 Многопрофилни болници за активно лечение </v>
          </cell>
        </row>
        <row r="104">
          <cell r="B104" t="str">
            <v xml:space="preserve">415 Домове за медико-социални грижи </v>
          </cell>
        </row>
        <row r="105">
          <cell r="B105" t="str">
            <v>418 Психиатрични болници</v>
          </cell>
        </row>
        <row r="106">
          <cell r="B106" t="str">
            <v>429 Центрове за спешна медицинска помощ</v>
          </cell>
        </row>
        <row r="107">
          <cell r="B107" t="str">
            <v>431 Детски ясли, детски кухни и яслени групи в детска градина</v>
          </cell>
        </row>
        <row r="108">
          <cell r="B108" t="str">
            <v>433 Рехабилитация</v>
          </cell>
        </row>
        <row r="109">
          <cell r="B109" t="str">
            <v>436 Национални центрове</v>
          </cell>
        </row>
        <row r="110">
          <cell r="B110" t="str">
            <v>437 Здравен кабинет в детски градини и училища</v>
          </cell>
        </row>
        <row r="111">
          <cell r="B111" t="str">
            <v>450 Преобразувани лечебни заведения</v>
          </cell>
        </row>
        <row r="112">
          <cell r="B112" t="str">
            <v>451 Плащания за първична извънболнична медицинска помощ</v>
          </cell>
        </row>
        <row r="113">
          <cell r="B113" t="str">
            <v>452 Плащания за специализирана извънболнична медицинска помощ</v>
          </cell>
        </row>
        <row r="114">
          <cell r="B114" t="str">
            <v>453 Плащания за дентална помощ</v>
          </cell>
        </row>
        <row r="115">
          <cell r="B115" t="str">
            <v>454 Плащания за медико-диагностична дейност</v>
          </cell>
        </row>
        <row r="116">
          <cell r="B116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</row>
        <row r="117">
          <cell r="B117" t="str">
            <v>456 Плащания за болнична медицинска помощ</v>
          </cell>
        </row>
        <row r="118">
          <cell r="B118" t="str">
            <v>457 Плащания за медицински изделия прилагани в болничната медицинска помощ</v>
          </cell>
        </row>
        <row r="119">
          <cell r="B119" t="str">
            <v>458 Плащания за лекарствени продукти при злокачествени заболявания в условия на болнична медицинска помощ</v>
          </cell>
        </row>
        <row r="120">
          <cell r="B120" t="str">
            <v>459 Други здравноосигурителни плащания</v>
          </cell>
        </row>
        <row r="121">
          <cell r="B121" t="str">
            <v>465 Приложни научни изследвания в областта на здравеопазването</v>
          </cell>
        </row>
        <row r="122">
          <cell r="B122" t="str">
            <v>467 Национални програми</v>
          </cell>
        </row>
        <row r="123">
          <cell r="B123" t="str">
            <v>468 Международни програми и споразумения, дарения и помощи от чужбина</v>
          </cell>
        </row>
        <row r="124">
          <cell r="B124" t="str">
            <v>469 Други дейности по здравеопазването</v>
          </cell>
        </row>
        <row r="125">
          <cell r="B125" t="str">
            <v>501 Пенсии</v>
          </cell>
        </row>
        <row r="126">
          <cell r="B126" t="str">
            <v>511 Помощи по Закона за семейните помощи за деца</v>
          </cell>
        </row>
        <row r="127">
          <cell r="B127" t="str">
            <v>512 Помощи по Закона за социално подпомагане</v>
          </cell>
        </row>
        <row r="128">
          <cell r="B128" t="str">
            <v>513 Помощи по Закона за интеграция на хората с увреждания</v>
          </cell>
        </row>
        <row r="129">
          <cell r="B129" t="str">
            <v>514 Помощи за диагностика и лечение на социално слаби лица</v>
          </cell>
        </row>
        <row r="130">
          <cell r="B130" t="str">
            <v>515 Помощи по Закона за закрила на детето</v>
          </cell>
        </row>
        <row r="131">
          <cell r="B131" t="str">
            <v>516 Помощи по Закона за ветераните от войните</v>
          </cell>
        </row>
        <row r="132">
          <cell r="B132" t="str">
            <v>517 Помощи по Закона за военноинвалидите и военнопострадалите</v>
          </cell>
        </row>
        <row r="133">
          <cell r="B133" t="str">
            <v>518 Социални помощи и обезщетения по международни програми, помощи и дарения</v>
          </cell>
        </row>
        <row r="134">
          <cell r="B134" t="str">
            <v>519 Други помощи и обезщетения</v>
          </cell>
        </row>
        <row r="135">
          <cell r="B135" t="str">
            <v>521 Служби по социалното осигуряване (ДОО и др.)</v>
          </cell>
        </row>
        <row r="136">
          <cell r="B136" t="str">
            <v>522 Дирекции за социално подпомагане</v>
          </cell>
        </row>
        <row r="137">
          <cell r="B137" t="str">
            <v>524 Домашен социален патронаж</v>
          </cell>
        </row>
        <row r="138">
          <cell r="B138" t="str">
            <v>525 Клубове на пенсионера, инвалида и др.</v>
          </cell>
        </row>
        <row r="139">
          <cell r="B139" t="str">
            <v>526 Центрове за обществена подкрепа</v>
          </cell>
        </row>
        <row r="140">
          <cell r="B140" t="str">
            <v>527 Звена "Майка и бебе"</v>
          </cell>
        </row>
        <row r="141">
          <cell r="B141" t="str">
            <v>528 Център за работа с деца на улицата</v>
          </cell>
        </row>
        <row r="142">
          <cell r="B142" t="str">
            <v>529 Кризисен център</v>
          </cell>
        </row>
        <row r="143">
          <cell r="B143" t="str">
            <v>530 Център за настаняване от семеен тип</v>
          </cell>
        </row>
        <row r="144">
          <cell r="B144" t="str">
            <v>531 Дейности за предотвратяване на трудови злополуки и професионални болести</v>
          </cell>
        </row>
        <row r="145">
          <cell r="B145" t="str">
            <v>532 Програми за временна заетост</v>
          </cell>
        </row>
        <row r="146">
          <cell r="B146" t="str">
            <v>533 Други програми и дейности за осигуряване на заетост</v>
          </cell>
        </row>
        <row r="147">
          <cell r="B147" t="str">
            <v>534 Наблюдавани жилища</v>
          </cell>
        </row>
        <row r="148">
          <cell r="B148" t="str">
            <v>535 Преходни жилища</v>
          </cell>
        </row>
        <row r="149">
          <cell r="B149" t="str">
            <v>538 Програми за закрила на детето</v>
          </cell>
        </row>
        <row r="150">
          <cell r="B150" t="str">
            <v>540 Домове за стари хора</v>
          </cell>
        </row>
        <row r="151">
          <cell r="B151" t="str">
            <v>541 Домове за възрастни хора с увреждания</v>
          </cell>
        </row>
        <row r="152">
          <cell r="B152" t="str">
            <v>545 Социален учебно-професионален център</v>
          </cell>
        </row>
        <row r="153">
          <cell r="B153" t="str">
            <v>546 Домове за деца</v>
          </cell>
        </row>
        <row r="154">
          <cell r="B154" t="str">
            <v>547 Център за временно настаняване</v>
          </cell>
        </row>
        <row r="155">
          <cell r="B155" t="str">
            <v>548 Дневни центрове за стари хора</v>
          </cell>
        </row>
        <row r="156">
          <cell r="B156" t="str">
            <v>550 Центрове за социална рехабилитация и интеграция</v>
          </cell>
        </row>
        <row r="157">
          <cell r="B157" t="str">
            <v>551 Дневни центрове за лица с увреждания</v>
          </cell>
        </row>
        <row r="158">
          <cell r="B158" t="str">
            <v>553 Приюти</v>
          </cell>
        </row>
        <row r="159">
          <cell r="B159" t="str">
            <v>554 Защитени жилища</v>
          </cell>
        </row>
        <row r="160">
          <cell r="B160" t="str">
            <v>556 Приложни научни изследвания в областта на социалното осигуряване и подпомагане</v>
          </cell>
        </row>
        <row r="161">
          <cell r="B161" t="str">
            <v>561 Социален асистент</v>
          </cell>
        </row>
        <row r="162">
          <cell r="B162" t="str">
            <v>562 Личен асистент</v>
          </cell>
        </row>
        <row r="163">
          <cell r="B163" t="str">
            <v>588 Международни програми и споразумения, дарения и помощи от чужбина</v>
          </cell>
        </row>
        <row r="164">
          <cell r="B164" t="str">
            <v>589 Други служби и дейности по социалното осигуряване, подпомагане и заетостта</v>
          </cell>
        </row>
        <row r="165">
          <cell r="B165" t="str">
            <v>601 Управление, контрол и регулиране на дейностите по жил. строителство и териториално развитие</v>
          </cell>
        </row>
        <row r="166">
          <cell r="B166" t="str">
            <v>602 Служби по кадастър, геодезия и регистрация на недвижимата собственост</v>
          </cell>
        </row>
        <row r="167">
          <cell r="B167" t="str">
            <v>603 Водоснабдяване и канализация</v>
          </cell>
        </row>
        <row r="168">
          <cell r="B168" t="str">
            <v>604 Осветление на улици и площади</v>
          </cell>
        </row>
        <row r="169">
          <cell r="B169" t="str">
            <v>605 Бани и перални</v>
          </cell>
        </row>
        <row r="170">
          <cell r="B170" t="str">
            <v>606 Изграждане, ремонт и поддържане на уличната мрежа</v>
          </cell>
        </row>
        <row r="171">
          <cell r="B171" t="str">
            <v>618 Международни програми и споразумения, дарения и помощи от чужбина</v>
          </cell>
        </row>
        <row r="172">
          <cell r="B172" t="str">
            <v>619 Други дейности по жилищното строителство, благоустройството и регионалното развитие</v>
          </cell>
        </row>
        <row r="173">
          <cell r="B173" t="str">
            <v>621 Управление, контрол и регулиране на дейностите по опазване на околната среда</v>
          </cell>
        </row>
        <row r="174">
          <cell r="B174" t="str">
            <v>622 Озеленяване</v>
          </cell>
        </row>
        <row r="175">
          <cell r="B175" t="str">
            <v>623 Чистота</v>
          </cell>
        </row>
        <row r="176">
          <cell r="B176" t="str">
            <v>624 Геозащита</v>
          </cell>
        </row>
        <row r="177">
          <cell r="B177" t="str">
            <v>625 Приложни и научни изследвания  в областта на опазване на околната среда</v>
          </cell>
        </row>
        <row r="178">
          <cell r="B178" t="str">
            <v>626 Пречистване на отпадъчните води от населените места</v>
          </cell>
        </row>
        <row r="179">
          <cell r="B179" t="str">
            <v>627 Управление на дейностите по отпадъците</v>
          </cell>
        </row>
        <row r="180">
          <cell r="B180" t="str">
            <v>628 Международни програми и споразумения, дарения и помощи от чужбина</v>
          </cell>
        </row>
        <row r="181">
          <cell r="B181" t="str">
            <v>629 Други дейности по опазване на околната среда</v>
          </cell>
        </row>
        <row r="182">
          <cell r="B182" t="str">
            <v>701 Дейности по почивното дело и социалния отдих</v>
          </cell>
        </row>
        <row r="183">
          <cell r="B183" t="str">
            <v>708 Международни програми и споразумения, дарения и помощи от чужбина</v>
          </cell>
        </row>
        <row r="184">
          <cell r="B184" t="str">
            <v>711 Управление, контрол и регулиране на дейностите по спорта</v>
          </cell>
        </row>
        <row r="185">
          <cell r="B185" t="str">
            <v>712 Детски и специализирани спортни школи</v>
          </cell>
        </row>
        <row r="186">
          <cell r="B186" t="str">
            <v>713 Спорт за всички</v>
          </cell>
        </row>
        <row r="187">
          <cell r="B187" t="str">
            <v>714 Спортни бази за спорт за всички</v>
          </cell>
        </row>
        <row r="188">
          <cell r="B188" t="str">
            <v>718 Международни програми и споразумения, дарения и помощи от чужбина</v>
          </cell>
        </row>
        <row r="189">
          <cell r="B189" t="str">
            <v>719 Други дейности по спорта и физическата култура</v>
          </cell>
        </row>
        <row r="190">
          <cell r="B190" t="str">
            <v>731 Управление, контрол и регулиране на дейностите по културата</v>
          </cell>
        </row>
        <row r="191">
          <cell r="B191" t="str">
            <v>732 Културни дейности</v>
          </cell>
        </row>
        <row r="192">
          <cell r="B192" t="str">
            <v>733 Български културни институти в чужбина</v>
          </cell>
        </row>
        <row r="193">
          <cell r="B193" t="str">
            <v>735 Театри</v>
          </cell>
        </row>
        <row r="194">
          <cell r="B194" t="str">
            <v>736 Оперно - филхармонични дружества и опери</v>
          </cell>
        </row>
        <row r="195">
          <cell r="B195" t="str">
            <v>737 Оркестри и ансамбли</v>
          </cell>
        </row>
        <row r="196">
          <cell r="B196" t="str">
            <v>738 Читалища</v>
          </cell>
        </row>
        <row r="197">
          <cell r="B197" t="str">
            <v>739 Музеи, худ. галерии, паметници на културата и етногр. комплекси с национален и регионален харакер</v>
          </cell>
        </row>
        <row r="198">
          <cell r="B198" t="str">
            <v>740 Музеи, художествени галерии, паметници на културата и етнографски комплекси с местен харакер</v>
          </cell>
        </row>
        <row r="199">
          <cell r="B199" t="str">
            <v>741 Радиотранслационни възли</v>
          </cell>
        </row>
        <row r="200">
          <cell r="B200" t="str">
            <v>742 Радио</v>
          </cell>
        </row>
        <row r="201">
          <cell r="B201" t="str">
            <v>743 Телевизия</v>
          </cell>
        </row>
        <row r="202">
          <cell r="B202" t="str">
            <v>744 Филмотечно и фонотечно дело</v>
          </cell>
        </row>
        <row r="203">
          <cell r="B203" t="str">
            <v>745 Обредни домове и зали</v>
          </cell>
        </row>
        <row r="204">
          <cell r="B204" t="str">
            <v>746 Зоопаркове</v>
          </cell>
        </row>
        <row r="205">
          <cell r="B205" t="str">
            <v>747 Държавен архив и териториални архиви</v>
          </cell>
        </row>
        <row r="206">
          <cell r="B206" t="str">
            <v>748 Подпомагане развитието на културата</v>
          </cell>
        </row>
        <row r="207">
          <cell r="B207" t="str">
            <v>751 Библиотеки с национален и регионален характер</v>
          </cell>
        </row>
        <row r="208">
          <cell r="B208" t="str">
            <v>752 Градски библиотеки</v>
          </cell>
        </row>
        <row r="209">
          <cell r="B209" t="str">
            <v>755 Приложни и научни изследвания  в областта на опазване на културата</v>
          </cell>
        </row>
        <row r="210">
          <cell r="B210" t="str">
            <v>758 Международни програми и споразумения, дарения и помощи от чужбина</v>
          </cell>
        </row>
        <row r="211">
          <cell r="B211" t="str">
            <v>759 Други дейности по културата</v>
          </cell>
        </row>
        <row r="212">
          <cell r="B212" t="str">
            <v>761 Контрол и регулиране на дейностите по религиозно дело</v>
          </cell>
        </row>
        <row r="213">
          <cell r="B213" t="str">
            <v>762 Субсидии и други разходи за дейности по религиозно дело</v>
          </cell>
        </row>
        <row r="214">
          <cell r="B214" t="str">
            <v>768 Международни програми и споразумения, дарения и помощи от чужбина</v>
          </cell>
        </row>
        <row r="215">
          <cell r="B215" t="str">
            <v>801 Управление, контрол и регулиране на минното дело и дейностите по енергетиката</v>
          </cell>
        </row>
        <row r="216">
          <cell r="B216" t="str">
            <v>802 Изследвания, измервания и анализи на горивата и енергията</v>
          </cell>
        </row>
        <row r="217">
          <cell r="B217" t="str">
            <v>803 Безопасност и съхраняване на радиоактивни отпадъци</v>
          </cell>
        </row>
        <row r="218">
          <cell r="B218" t="str">
            <v>804 Извеждане на ядрени съоръжения от експлоатация</v>
          </cell>
        </row>
        <row r="219">
          <cell r="B219" t="str">
            <v>805 Приложни и научни изследвания  в областта на минното дело, горивата и енергията</v>
          </cell>
        </row>
        <row r="220">
          <cell r="B220" t="str">
            <v>807 Международни програми и споразумения, дарения и помощи от чужбина</v>
          </cell>
        </row>
        <row r="221">
          <cell r="B221" t="str">
            <v>808 Други дейности по минното дело</v>
          </cell>
        </row>
        <row r="222">
          <cell r="B222" t="str">
            <v>809 Други дейности по горивата и енергията</v>
          </cell>
        </row>
        <row r="223">
          <cell r="B223" t="str">
            <v>811 Управление, контрол и регулиране на дейностите по растениевъдство</v>
          </cell>
        </row>
        <row r="224">
          <cell r="B224" t="str">
            <v>813 Областни земеделски служби</v>
          </cell>
        </row>
        <row r="225">
          <cell r="B225" t="str">
            <v>814 Управление, контрол и регулиране на дейностите по горското стопанство</v>
          </cell>
        </row>
        <row r="226">
          <cell r="B226" t="str">
            <v>815 Управление, контрол и регулиране на дейностите по лова и риболова</v>
          </cell>
        </row>
        <row r="227">
          <cell r="B227" t="str">
            <v>816 Машинно-изпитателни центрове и контролно технически инспекции</v>
          </cell>
        </row>
        <row r="228">
          <cell r="B228" t="str">
            <v>817 Ветеринарно-медицински служби</v>
          </cell>
        </row>
        <row r="229">
          <cell r="B229" t="str">
            <v>821 Други служби по поземлената реформа</v>
          </cell>
        </row>
        <row r="230">
          <cell r="B230" t="str">
            <v>824 Национални доплащания и съфинансиране към директните плащания за земеделски производители</v>
          </cell>
        </row>
        <row r="231">
          <cell r="B231" t="str">
            <v>825 Приложни и научни изследвания  в областта на земеделието и горите</v>
          </cell>
        </row>
        <row r="232">
          <cell r="B232" t="str">
            <v>826 Рибарство</v>
          </cell>
        </row>
        <row r="233">
          <cell r="B233" t="str">
            <v>827 Развитие на селските райони</v>
          </cell>
        </row>
        <row r="234">
          <cell r="B234" t="str">
            <v>828 Международни програми и споразумения, дарения и помощи от чужбина</v>
          </cell>
        </row>
        <row r="235">
          <cell r="B235" t="str">
            <v>829 Други дейности по селско и горско стопанство, лов и риболов</v>
          </cell>
        </row>
        <row r="236">
          <cell r="B236" t="str">
            <v>831 Управление,контрол и регулиране на дейностите по транспорта и пътищата</v>
          </cell>
        </row>
        <row r="237">
          <cell r="B237" t="str">
            <v>832 Служби и дейности по поддържане, ремонт и изграждане на пътищата</v>
          </cell>
        </row>
        <row r="238">
          <cell r="B238" t="str">
            <v>833 Проучвания, измервания и анализи на пътната мрежа</v>
          </cell>
        </row>
        <row r="239">
          <cell r="B239" t="str">
            <v>834 Дейности по автомобилния транспорт</v>
          </cell>
        </row>
        <row r="240">
          <cell r="B240" t="str">
            <v>835 Дейности по железопътния транспорт</v>
          </cell>
        </row>
        <row r="241">
          <cell r="B241" t="str">
            <v>836 Дейности по въздушния транспорт</v>
          </cell>
        </row>
        <row r="242">
          <cell r="B242" t="str">
            <v>837 Дейности по водния транспорт</v>
          </cell>
        </row>
        <row r="243">
          <cell r="B243" t="str">
            <v>838 Управление, контрол и регулиране на дейностите по комуникациите</v>
          </cell>
        </row>
        <row r="244">
          <cell r="B244" t="str">
            <v>839 Пощи и далекосъобщения</v>
          </cell>
        </row>
        <row r="245">
          <cell r="B245" t="str">
            <v>845 Приложни и научни изследвания  в областта на транспорта и съобщенията</v>
          </cell>
        </row>
        <row r="246">
          <cell r="B246" t="str">
            <v>848 Международни програми и споразумения, дарения и помощи от чужбина</v>
          </cell>
        </row>
        <row r="247">
          <cell r="B247" t="str">
            <v>849 Други дейности по транспорта,пътищата,пощите и далекосъобщенията</v>
          </cell>
        </row>
        <row r="248">
          <cell r="B248" t="str">
            <v>851 Управление, контрол и регулиране на дейностите по промишлеността</v>
          </cell>
        </row>
        <row r="249">
          <cell r="B249" t="str">
            <v>852 Управление, контрол и регулиране на дейностите по строителството</v>
          </cell>
        </row>
        <row r="250">
          <cell r="B250" t="str">
            <v>853 Международни програми и споразумения, дарения и помощи от чужбина</v>
          </cell>
        </row>
        <row r="251">
          <cell r="B251" t="str">
            <v>855 Приложни и научни изследвания  в областта на промишлеността и строителството</v>
          </cell>
        </row>
        <row r="252">
          <cell r="B252" t="str">
            <v>858 Други дейности по промишлеността</v>
          </cell>
        </row>
        <row r="253">
          <cell r="B253" t="str">
            <v>859 Други дейности по строителството</v>
          </cell>
        </row>
        <row r="254">
          <cell r="B254" t="str">
            <v>861 Управление, контрол и регулиране на дейностите по туризма</v>
          </cell>
        </row>
        <row r="255">
          <cell r="B255" t="str">
            <v>862 Туристически бази</v>
          </cell>
        </row>
        <row r="256">
          <cell r="B256" t="str">
            <v>863 Специализирани спортно-туристически школи</v>
          </cell>
        </row>
        <row r="257">
          <cell r="B257" t="str">
            <v>864 Международни програми и споразумения, дарения и помощи от чужбина</v>
          </cell>
        </row>
        <row r="258">
          <cell r="B258" t="str">
            <v>865 Други дейности по туризма</v>
          </cell>
        </row>
        <row r="259">
          <cell r="B259" t="str">
            <v>866 Общински пазари и тържища</v>
          </cell>
        </row>
        <row r="260">
          <cell r="B260" t="str">
            <v>867 Реклама и маркетинг</v>
          </cell>
        </row>
        <row r="261">
          <cell r="B261" t="str">
            <v>868 Информационно-изчислителни центрове</v>
          </cell>
        </row>
        <row r="262">
          <cell r="B262" t="str">
            <v>869 Издателска дейност и печатни бази</v>
          </cell>
        </row>
        <row r="263">
          <cell r="B263" t="str">
            <v>871 Помощни стопанства, столове и други спомагателни дейности</v>
          </cell>
        </row>
        <row r="264">
          <cell r="B264" t="str">
            <v>872 Дворци, резиденции и стопанства</v>
          </cell>
        </row>
        <row r="265">
          <cell r="B265" t="str">
            <v>873 Оздравителни програми за предприятия в изолация и ликвидация</v>
          </cell>
        </row>
        <row r="266">
          <cell r="B266" t="str">
            <v>875 Органи и дейности по приватизация</v>
          </cell>
        </row>
        <row r="267">
          <cell r="B267" t="str">
            <v>876 Органи по стандартизация и метрология</v>
          </cell>
        </row>
        <row r="268">
          <cell r="B268" t="str">
            <v>877 Патентно дело</v>
          </cell>
        </row>
        <row r="269">
          <cell r="B269" t="str">
            <v>878 Приюти за безстопанствени животни</v>
          </cell>
        </row>
        <row r="270">
          <cell r="B270" t="str">
            <v>885 Приложни и научни изследвания  в други дейности по икономиката</v>
          </cell>
        </row>
        <row r="271">
          <cell r="B271" t="str">
            <v>888 Структурни реформи</v>
          </cell>
        </row>
        <row r="272">
          <cell r="B272" t="str">
            <v>897 Международни програми и споразумения, дарения и помощи от чужбина</v>
          </cell>
        </row>
        <row r="273">
          <cell r="B273" t="str">
            <v>898 Други дейности по икономиката</v>
          </cell>
        </row>
        <row r="274">
          <cell r="B274" t="str">
            <v>910 Разходи за лихви</v>
          </cell>
        </row>
        <row r="275">
          <cell r="B275" t="str">
            <v>997 Други разходи некласифицирани по другите функции</v>
          </cell>
        </row>
        <row r="276">
          <cell r="B276" t="str">
            <v xml:space="preserve">998 Резерв 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tabSelected="1" topLeftCell="A10" workbookViewId="0">
      <selection activeCell="L24" sqref="L24"/>
    </sheetView>
  </sheetViews>
  <sheetFormatPr defaultRowHeight="15.75"/>
  <cols>
    <col min="1" max="3" width="9.140625" style="3"/>
    <col min="4" max="4" width="25.85546875" style="3" customWidth="1"/>
    <col min="5" max="7" width="15" style="3" customWidth="1"/>
    <col min="8" max="8" width="12" style="3" customWidth="1"/>
    <col min="9" max="16384" width="9.140625" style="3"/>
  </cols>
  <sheetData>
    <row r="1" spans="2:12">
      <c r="F1" s="35" t="s">
        <v>22</v>
      </c>
      <c r="G1" s="35"/>
    </row>
    <row r="2" spans="2:12">
      <c r="G2" s="2" t="s">
        <v>20</v>
      </c>
    </row>
    <row r="3" spans="2:12">
      <c r="B3" s="33" t="s">
        <v>13</v>
      </c>
      <c r="C3" s="33"/>
      <c r="D3" s="33"/>
      <c r="E3" s="33"/>
      <c r="F3" s="33"/>
      <c r="G3" s="33"/>
    </row>
    <row r="4" spans="2:12">
      <c r="B4" s="34" t="s">
        <v>30</v>
      </c>
      <c r="C4" s="34"/>
      <c r="D4" s="34"/>
      <c r="E4" s="34"/>
      <c r="F4" s="34"/>
      <c r="G4" s="34"/>
    </row>
    <row r="5" spans="2:12">
      <c r="B5" s="4"/>
      <c r="C5" s="4"/>
      <c r="D5" s="4"/>
    </row>
    <row r="6" spans="2:12">
      <c r="B6" s="5"/>
      <c r="C6" s="5"/>
      <c r="D6" s="5"/>
    </row>
    <row r="7" spans="2:12" ht="47.25">
      <c r="B7" s="6" t="s">
        <v>0</v>
      </c>
      <c r="C7" s="7" t="s">
        <v>1</v>
      </c>
      <c r="D7" s="8" t="s">
        <v>2</v>
      </c>
      <c r="E7" s="1" t="s">
        <v>19</v>
      </c>
      <c r="F7" s="1" t="s">
        <v>21</v>
      </c>
      <c r="G7" s="1" t="s">
        <v>32</v>
      </c>
      <c r="H7" s="32" t="s">
        <v>31</v>
      </c>
    </row>
    <row r="8" spans="2:12" ht="18.75" customHeight="1">
      <c r="B8" s="9"/>
      <c r="C8" s="10"/>
      <c r="D8" s="11" t="s">
        <v>3</v>
      </c>
      <c r="E8" s="12">
        <f>SUM(E9+E11+E13+E17)</f>
        <v>214935</v>
      </c>
      <c r="F8" s="12">
        <f>SUM(F9+F11+F13+F17)</f>
        <v>256480</v>
      </c>
      <c r="G8" s="12">
        <f>SUM(G9+G11+G13+G17)</f>
        <v>300200</v>
      </c>
      <c r="H8" s="12">
        <f>SUM(H9+H11+H13+H17)</f>
        <v>347000</v>
      </c>
    </row>
    <row r="9" spans="2:12">
      <c r="B9" s="13">
        <v>100</v>
      </c>
      <c r="C9" s="42" t="s">
        <v>4</v>
      </c>
      <c r="D9" s="38"/>
      <c r="E9" s="14">
        <f>E10</f>
        <v>25050</v>
      </c>
      <c r="F9" s="14">
        <f>F10</f>
        <v>32880</v>
      </c>
      <c r="G9" s="14">
        <f>G10</f>
        <v>60000</v>
      </c>
      <c r="H9" s="14">
        <f>H10</f>
        <v>72000</v>
      </c>
      <c r="J9" s="15"/>
      <c r="L9" s="15"/>
    </row>
    <row r="10" spans="2:12" ht="48.75" customHeight="1">
      <c r="B10" s="16"/>
      <c r="C10" s="17">
        <v>101</v>
      </c>
      <c r="D10" s="18" t="s">
        <v>23</v>
      </c>
      <c r="E10" s="19">
        <v>25050</v>
      </c>
      <c r="F10" s="19">
        <v>32880</v>
      </c>
      <c r="G10" s="19">
        <v>60000</v>
      </c>
      <c r="H10" s="22">
        <v>72000</v>
      </c>
      <c r="J10" s="15"/>
      <c r="L10" s="15"/>
    </row>
    <row r="11" spans="2:12">
      <c r="B11" s="13">
        <v>200</v>
      </c>
      <c r="C11" s="36" t="s">
        <v>5</v>
      </c>
      <c r="D11" s="36"/>
      <c r="E11" s="14">
        <f>E12</f>
        <v>138000</v>
      </c>
      <c r="F11" s="14">
        <f>F12</f>
        <v>163000</v>
      </c>
      <c r="G11" s="14">
        <f>G12</f>
        <v>176300</v>
      </c>
      <c r="H11" s="14">
        <f>H12</f>
        <v>205000</v>
      </c>
      <c r="J11" s="15"/>
      <c r="L11" s="15"/>
    </row>
    <row r="12" spans="2:12" ht="54" customHeight="1">
      <c r="B12" s="20"/>
      <c r="C12" s="17">
        <v>202</v>
      </c>
      <c r="D12" s="21" t="s">
        <v>24</v>
      </c>
      <c r="E12" s="22">
        <v>138000</v>
      </c>
      <c r="F12" s="22">
        <v>163000</v>
      </c>
      <c r="G12" s="22">
        <v>176300</v>
      </c>
      <c r="H12" s="22">
        <v>205000</v>
      </c>
      <c r="J12" s="15"/>
      <c r="L12" s="15"/>
    </row>
    <row r="13" spans="2:12">
      <c r="B13" s="13">
        <v>500</v>
      </c>
      <c r="C13" s="43" t="s">
        <v>6</v>
      </c>
      <c r="D13" s="43"/>
      <c r="E13" s="23">
        <f>E14+E15+E16</f>
        <v>31385</v>
      </c>
      <c r="F13" s="23">
        <f>F14+F15+F16</f>
        <v>37600</v>
      </c>
      <c r="G13" s="23">
        <f>G14+G15+G16</f>
        <v>43400</v>
      </c>
      <c r="H13" s="23">
        <f>H14+H15+H16</f>
        <v>49000</v>
      </c>
      <c r="J13" s="15"/>
      <c r="L13" s="15"/>
    </row>
    <row r="14" spans="2:12" ht="36" customHeight="1">
      <c r="B14" s="24"/>
      <c r="C14" s="25">
        <v>551</v>
      </c>
      <c r="D14" s="26" t="s">
        <v>25</v>
      </c>
      <c r="E14" s="22">
        <v>19635</v>
      </c>
      <c r="F14" s="22">
        <v>24000</v>
      </c>
      <c r="G14" s="22">
        <v>28700</v>
      </c>
      <c r="H14" s="22">
        <v>30000</v>
      </c>
      <c r="J14" s="15"/>
      <c r="L14" s="15"/>
    </row>
    <row r="15" spans="2:12" ht="41.25" customHeight="1">
      <c r="B15" s="24"/>
      <c r="C15" s="25">
        <v>560</v>
      </c>
      <c r="D15" s="27" t="s">
        <v>26</v>
      </c>
      <c r="E15" s="22">
        <v>7850</v>
      </c>
      <c r="F15" s="22">
        <v>9600</v>
      </c>
      <c r="G15" s="22">
        <v>10800</v>
      </c>
      <c r="H15" s="22">
        <v>15000</v>
      </c>
      <c r="J15" s="15"/>
      <c r="L15" s="15"/>
    </row>
    <row r="16" spans="2:12" ht="60.75" customHeight="1">
      <c r="B16" s="24"/>
      <c r="C16" s="25">
        <v>580</v>
      </c>
      <c r="D16" s="26" t="s">
        <v>27</v>
      </c>
      <c r="E16" s="22">
        <v>3900</v>
      </c>
      <c r="F16" s="22">
        <v>4000</v>
      </c>
      <c r="G16" s="22">
        <v>3900</v>
      </c>
      <c r="H16" s="22">
        <v>4000</v>
      </c>
      <c r="J16" s="15"/>
      <c r="L16" s="15"/>
    </row>
    <row r="17" spans="2:12">
      <c r="B17" s="13">
        <v>1000</v>
      </c>
      <c r="C17" s="36" t="s">
        <v>7</v>
      </c>
      <c r="D17" s="36"/>
      <c r="E17" s="23">
        <f>E18+E19+E20+E21+E22+E23</f>
        <v>20500</v>
      </c>
      <c r="F17" s="23">
        <f>F18+F19+F20+F21+F22+F23</f>
        <v>23000</v>
      </c>
      <c r="G17" s="23">
        <f>G18+G19+G20+G21+G22+G23</f>
        <v>20500</v>
      </c>
      <c r="H17" s="23">
        <f>H18+H19+H20+H21+H22+H23</f>
        <v>21000</v>
      </c>
      <c r="J17" s="15"/>
      <c r="L17" s="15"/>
    </row>
    <row r="18" spans="2:12">
      <c r="B18" s="20"/>
      <c r="C18" s="17">
        <v>1011</v>
      </c>
      <c r="D18" s="21" t="s">
        <v>8</v>
      </c>
      <c r="E18" s="22">
        <v>4500</v>
      </c>
      <c r="F18" s="22">
        <v>4000</v>
      </c>
      <c r="G18" s="22">
        <v>500</v>
      </c>
      <c r="H18" s="22">
        <v>1000</v>
      </c>
      <c r="J18" s="15"/>
      <c r="L18" s="15"/>
    </row>
    <row r="19" spans="2:12">
      <c r="B19" s="20"/>
      <c r="C19" s="17">
        <v>1015</v>
      </c>
      <c r="D19" s="21" t="s">
        <v>9</v>
      </c>
      <c r="E19" s="22">
        <v>2000</v>
      </c>
      <c r="F19" s="22">
        <v>2000</v>
      </c>
      <c r="G19" s="22">
        <v>2000</v>
      </c>
      <c r="H19" s="22">
        <v>2000</v>
      </c>
      <c r="J19" s="15"/>
      <c r="L19" s="15"/>
    </row>
    <row r="20" spans="2:12">
      <c r="B20" s="20"/>
      <c r="C20" s="17">
        <v>1016</v>
      </c>
      <c r="D20" s="21" t="s">
        <v>10</v>
      </c>
      <c r="E20" s="22">
        <v>5000</v>
      </c>
      <c r="F20" s="22">
        <v>10000</v>
      </c>
      <c r="G20" s="22">
        <v>12000</v>
      </c>
      <c r="H20" s="22">
        <v>12000</v>
      </c>
      <c r="J20" s="15"/>
      <c r="L20" s="15"/>
    </row>
    <row r="21" spans="2:12" ht="31.5">
      <c r="B21" s="16"/>
      <c r="C21" s="17">
        <v>1020</v>
      </c>
      <c r="D21" s="28" t="s">
        <v>28</v>
      </c>
      <c r="E21" s="22">
        <v>5000</v>
      </c>
      <c r="F21" s="22">
        <v>5000</v>
      </c>
      <c r="G21" s="22">
        <v>5000</v>
      </c>
      <c r="H21" s="22">
        <v>5000</v>
      </c>
      <c r="J21" s="15"/>
      <c r="L21" s="15"/>
    </row>
    <row r="22" spans="2:12" ht="31.5">
      <c r="B22" s="20"/>
      <c r="C22" s="17">
        <v>1051</v>
      </c>
      <c r="D22" s="21" t="s">
        <v>29</v>
      </c>
      <c r="E22" s="22">
        <v>2000</v>
      </c>
      <c r="F22" s="22">
        <v>2000</v>
      </c>
      <c r="G22" s="22">
        <v>1000</v>
      </c>
      <c r="H22" s="22">
        <v>1000</v>
      </c>
      <c r="J22" s="15"/>
      <c r="L22" s="15"/>
    </row>
    <row r="23" spans="2:12" ht="31.5">
      <c r="B23" s="20"/>
      <c r="C23" s="17">
        <v>1052</v>
      </c>
      <c r="D23" s="21" t="s">
        <v>14</v>
      </c>
      <c r="E23" s="22">
        <v>2000</v>
      </c>
      <c r="F23" s="22">
        <v>0</v>
      </c>
      <c r="G23" s="22">
        <v>0</v>
      </c>
      <c r="H23" s="22">
        <v>0</v>
      </c>
      <c r="J23" s="15"/>
      <c r="L23" s="15"/>
    </row>
    <row r="24" spans="2:12">
      <c r="B24" s="13">
        <v>4600</v>
      </c>
      <c r="C24" s="37" t="s">
        <v>11</v>
      </c>
      <c r="D24" s="38"/>
      <c r="E24" s="29">
        <v>1500</v>
      </c>
      <c r="F24" s="29">
        <v>0</v>
      </c>
      <c r="G24" s="29">
        <v>0</v>
      </c>
      <c r="H24" s="29">
        <v>0</v>
      </c>
      <c r="J24" s="15"/>
      <c r="L24" s="15"/>
    </row>
    <row r="25" spans="2:12" ht="24" customHeight="1">
      <c r="B25" s="30" t="s">
        <v>17</v>
      </c>
      <c r="C25" s="44" t="s">
        <v>18</v>
      </c>
      <c r="D25" s="45"/>
      <c r="E25" s="29">
        <v>102084</v>
      </c>
      <c r="F25" s="29">
        <v>3021</v>
      </c>
      <c r="G25" s="29">
        <v>0</v>
      </c>
      <c r="H25" s="29">
        <v>0</v>
      </c>
      <c r="J25" s="15"/>
      <c r="L25" s="15"/>
    </row>
    <row r="26" spans="2:12">
      <c r="B26" s="39" t="s">
        <v>12</v>
      </c>
      <c r="C26" s="40"/>
      <c r="D26" s="41"/>
      <c r="E26" s="31">
        <f>SUM(E9+E11+E13+E17+E24+E25)</f>
        <v>318519</v>
      </c>
      <c r="F26" s="31">
        <f>SUM(F9+F11+F13+F17+F24+F25)</f>
        <v>259501</v>
      </c>
      <c r="G26" s="46">
        <f>SUM(G9+G11+G13+G17+G24+G25)</f>
        <v>300200</v>
      </c>
      <c r="H26" s="46">
        <f>SUM(H9+H11+H13+H17+H24+H25)</f>
        <v>347000</v>
      </c>
      <c r="J26" s="15"/>
    </row>
    <row r="27" spans="2:12">
      <c r="J27" s="15"/>
      <c r="L27" s="15"/>
    </row>
    <row r="28" spans="2:12">
      <c r="J28" s="15"/>
      <c r="L28" s="15"/>
    </row>
    <row r="29" spans="2:12">
      <c r="D29" s="3" t="s">
        <v>15</v>
      </c>
      <c r="E29" s="15"/>
      <c r="F29" s="15"/>
      <c r="G29" s="15"/>
    </row>
    <row r="30" spans="2:12">
      <c r="D30" s="3" t="s">
        <v>16</v>
      </c>
    </row>
  </sheetData>
  <mergeCells count="10">
    <mergeCell ref="B26:D26"/>
    <mergeCell ref="C9:D9"/>
    <mergeCell ref="C11:D11"/>
    <mergeCell ref="C13:D13"/>
    <mergeCell ref="C25:D25"/>
    <mergeCell ref="B3:G3"/>
    <mergeCell ref="B4:G4"/>
    <mergeCell ref="F1:G1"/>
    <mergeCell ref="C17:D17"/>
    <mergeCell ref="C24:D24"/>
  </mergeCells>
  <dataValidations count="2">
    <dataValidation type="list" allowBlank="1" showInputMessage="1" showErrorMessage="1" promptTitle="ВЪВЕДЕТЕ ДЕЙНОСТ" sqref="D8">
      <formula1>EBK_DEIN</formula1>
    </dataValidation>
    <dataValidation type="whole" operator="lessThan" allowBlank="1" showInputMessage="1" showErrorMessage="1" error="Въвежда се цяло число!" sqref="E24:H25">
      <formula1>999999999999999000</formula1>
    </dataValidation>
  </dataValidations>
  <pageMargins left="0" right="0" top="0" bottom="0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2024-01-22T08:43:33Z</dcterms:modified>
</cp:coreProperties>
</file>